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11" i="1"/>
  <c r="H12" i="1"/>
  <c r="H13" i="1"/>
  <c r="H5" i="1"/>
  <c r="G6" i="1"/>
  <c r="H6" i="1" s="1"/>
  <c r="G7" i="1"/>
  <c r="H7" i="1" s="1"/>
  <c r="G9" i="1"/>
  <c r="H9" i="1" s="1"/>
  <c r="G10" i="1"/>
  <c r="H10" i="1" s="1"/>
  <c r="G11" i="1"/>
  <c r="G12" i="1"/>
  <c r="G13" i="1"/>
  <c r="G14" i="1"/>
  <c r="H14" i="1" s="1"/>
  <c r="G5" i="1"/>
  <c r="H15" i="1" l="1"/>
  <c r="G15" i="1"/>
  <c r="F15" i="1"/>
</calcChain>
</file>

<file path=xl/sharedStrings.xml><?xml version="1.0" encoding="utf-8"?>
<sst xmlns="http://schemas.openxmlformats.org/spreadsheetml/2006/main" count="31" uniqueCount="24">
  <si>
    <t>Eancode</t>
  </si>
  <si>
    <t>Variant</t>
  </si>
  <si>
    <t>Pc/cs</t>
  </si>
  <si>
    <t>pcs/palt</t>
  </si>
  <si>
    <t xml:space="preserve">available pallets </t>
  </si>
  <si>
    <t>cases</t>
  </si>
  <si>
    <t>Dry comfort F M</t>
  </si>
  <si>
    <t>Pearl &amp;Beuaty FM</t>
  </si>
  <si>
    <t>Dry impact  M</t>
  </si>
  <si>
    <t>Deep M</t>
  </si>
  <si>
    <t xml:space="preserve">Cool Kick </t>
  </si>
  <si>
    <t>Deep Black Carbon</t>
  </si>
  <si>
    <t>roll-on  50 ml</t>
  </si>
  <si>
    <t>piece</t>
  </si>
  <si>
    <t>status T2</t>
  </si>
  <si>
    <t>ok</t>
  </si>
  <si>
    <t xml:space="preserve">Fresh active </t>
  </si>
  <si>
    <t>energy fresh</t>
  </si>
  <si>
    <t>fresh natural</t>
  </si>
  <si>
    <t xml:space="preserve">exw NL </t>
  </si>
  <si>
    <t xml:space="preserve">Made in Germany </t>
  </si>
  <si>
    <t>tekst  UK  FR   PT</t>
  </si>
  <si>
    <t xml:space="preserve">Block pallets </t>
  </si>
  <si>
    <t xml:space="preserve">Offer 250124 Nivea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</si>
</sst>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1" fillId="2" borderId="0" xfId="0" applyFont="1" applyFill="1"/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16</xdr:row>
      <xdr:rowOff>36284</xdr:rowOff>
    </xdr:from>
    <xdr:to>
      <xdr:col>1</xdr:col>
      <xdr:colOff>691243</xdr:colOff>
      <xdr:row>23</xdr:row>
      <xdr:rowOff>9071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7D2C9C09-2094-9D77-82B5-9D3DF2DA8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2798534"/>
          <a:ext cx="1675493" cy="1261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1077687</xdr:colOff>
      <xdr:row>16</xdr:row>
      <xdr:rowOff>37192</xdr:rowOff>
    </xdr:from>
    <xdr:to>
      <xdr:col>4</xdr:col>
      <xdr:colOff>36285</xdr:colOff>
      <xdr:row>23</xdr:row>
      <xdr:rowOff>26305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xmlns="" id="{FE853656-FD0B-E071-1B8E-5C152103E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3237" y="2799442"/>
          <a:ext cx="1695448" cy="1278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25421</xdr:colOff>
      <xdr:row>16</xdr:row>
      <xdr:rowOff>41739</xdr:rowOff>
    </xdr:from>
    <xdr:to>
      <xdr:col>7</xdr:col>
      <xdr:colOff>153194</xdr:colOff>
      <xdr:row>23</xdr:row>
      <xdr:rowOff>96157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xmlns="" id="{F100B46D-209A-1688-12D8-88DD3C7D3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21" y="2803989"/>
          <a:ext cx="1778773" cy="1343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540658</xdr:colOff>
      <xdr:row>16</xdr:row>
      <xdr:rowOff>18143</xdr:rowOff>
    </xdr:from>
    <xdr:to>
      <xdr:col>9</xdr:col>
      <xdr:colOff>1059543</xdr:colOff>
      <xdr:row>23</xdr:row>
      <xdr:rowOff>102507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xmlns="" id="{A71841EA-EC96-1B5C-6E83-225F9952B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1758" y="2780393"/>
          <a:ext cx="1776185" cy="137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568779</xdr:colOff>
      <xdr:row>15</xdr:row>
      <xdr:rowOff>120650</xdr:rowOff>
    </xdr:from>
    <xdr:to>
      <xdr:col>13</xdr:col>
      <xdr:colOff>602344</xdr:colOff>
      <xdr:row>23</xdr:row>
      <xdr:rowOff>83457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xmlns="" id="{FCA5881B-6EE5-2C7C-46BE-9D04847C7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5729" y="2882900"/>
          <a:ext cx="1862365" cy="143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95250</xdr:colOff>
      <xdr:row>24</xdr:row>
      <xdr:rowOff>97064</xdr:rowOff>
    </xdr:from>
    <xdr:to>
      <xdr:col>4</xdr:col>
      <xdr:colOff>48077</xdr:colOff>
      <xdr:row>30</xdr:row>
      <xdr:rowOff>167821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xmlns="" id="{12E4D545-DB75-653A-4967-482262E27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1100" y="4332514"/>
          <a:ext cx="1559377" cy="1175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316596</xdr:colOff>
      <xdr:row>24</xdr:row>
      <xdr:rowOff>58990</xdr:rowOff>
    </xdr:from>
    <xdr:to>
      <xdr:col>7</xdr:col>
      <xdr:colOff>274163</xdr:colOff>
      <xdr:row>30</xdr:row>
      <xdr:rowOff>168457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xmlns="" id="{D94FF86E-1D20-2D02-8B6F-B10C141A2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6696" y="4294440"/>
          <a:ext cx="1608567" cy="1214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114300</xdr:colOff>
      <xdr:row>24</xdr:row>
      <xdr:rowOff>87086</xdr:rowOff>
    </xdr:from>
    <xdr:to>
      <xdr:col>9</xdr:col>
      <xdr:colOff>1045030</xdr:colOff>
      <xdr:row>30</xdr:row>
      <xdr:rowOff>168729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xmlns="" id="{7A9F5B63-CBB7-6227-6E24-AF814E710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0" y="4322536"/>
          <a:ext cx="1578430" cy="1186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567874</xdr:colOff>
      <xdr:row>23</xdr:row>
      <xdr:rowOff>139726</xdr:rowOff>
    </xdr:from>
    <xdr:to>
      <xdr:col>13</xdr:col>
      <xdr:colOff>453572</xdr:colOff>
      <xdr:row>30</xdr:row>
      <xdr:rowOff>167435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xmlns="" id="{5C0A95AE-D412-6AF7-473F-0270E5225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4824" y="4191026"/>
          <a:ext cx="1714498" cy="1316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15" sqref="F15"/>
    </sheetView>
  </sheetViews>
  <sheetFormatPr defaultRowHeight="14.25"/>
  <cols>
    <col min="1" max="1" width="17.5" style="2" bestFit="1" customWidth="1"/>
    <col min="2" max="2" width="16.125" bestFit="1" customWidth="1"/>
    <col min="3" max="3" width="7.125" style="1" bestFit="1" customWidth="1"/>
    <col min="4" max="4" width="15.875" style="1" bestFit="1" customWidth="1"/>
    <col min="5" max="6" width="9.25" style="1"/>
    <col min="7" max="7" width="14.375" style="5" bestFit="1" customWidth="1"/>
    <col min="9" max="9" width="9.25" style="1"/>
    <col min="10" max="10" width="15.75" customWidth="1"/>
  </cols>
  <sheetData>
    <row r="1" spans="1:10" ht="15">
      <c r="A1" s="3" t="s">
        <v>23</v>
      </c>
      <c r="B1" s="4" t="s">
        <v>12</v>
      </c>
      <c r="C1" s="8" t="s">
        <v>19</v>
      </c>
      <c r="D1" s="8" t="s">
        <v>20</v>
      </c>
      <c r="E1" s="8"/>
    </row>
    <row r="3" spans="1:10" ht="15">
      <c r="A3" s="3" t="s">
        <v>0</v>
      </c>
      <c r="B3" s="4" t="s">
        <v>1</v>
      </c>
      <c r="C3" s="8" t="s">
        <v>2</v>
      </c>
      <c r="D3" s="8" t="s">
        <v>22</v>
      </c>
      <c r="E3" s="8" t="s">
        <v>3</v>
      </c>
      <c r="F3" s="8" t="s">
        <v>5</v>
      </c>
      <c r="G3" s="9" t="s">
        <v>4</v>
      </c>
      <c r="H3" s="4" t="s">
        <v>13</v>
      </c>
      <c r="I3" s="11" t="s">
        <v>14</v>
      </c>
      <c r="J3" s="10" t="s">
        <v>21</v>
      </c>
    </row>
    <row r="5" spans="1:10">
      <c r="A5" s="2">
        <v>4005900088383</v>
      </c>
      <c r="B5" t="s">
        <v>6</v>
      </c>
      <c r="C5" s="1">
        <v>30</v>
      </c>
      <c r="D5" s="1">
        <v>190</v>
      </c>
      <c r="E5" s="1">
        <v>5700</v>
      </c>
      <c r="F5" s="1">
        <v>565</v>
      </c>
      <c r="G5" s="5">
        <f>F5/D5</f>
        <v>2.9736842105263159</v>
      </c>
      <c r="H5" s="1">
        <f>G5*E5</f>
        <v>16950</v>
      </c>
      <c r="I5" s="1" t="s">
        <v>15</v>
      </c>
    </row>
    <row r="6" spans="1:10">
      <c r="A6" s="2">
        <v>4005900088062</v>
      </c>
      <c r="B6" t="s">
        <v>16</v>
      </c>
      <c r="C6" s="1">
        <v>30</v>
      </c>
      <c r="D6" s="1">
        <v>190</v>
      </c>
      <c r="E6" s="1">
        <v>5700</v>
      </c>
      <c r="F6" s="1">
        <v>163</v>
      </c>
      <c r="G6" s="5">
        <f t="shared" ref="G6:G14" si="0">F6/D6</f>
        <v>0.85789473684210527</v>
      </c>
      <c r="H6" s="1">
        <f t="shared" ref="H6:H14" si="1">G6*E6</f>
        <v>4890</v>
      </c>
      <c r="I6" s="1" t="s">
        <v>15</v>
      </c>
    </row>
    <row r="7" spans="1:10">
      <c r="A7" s="2">
        <v>4005900098177</v>
      </c>
      <c r="B7" t="s">
        <v>7</v>
      </c>
      <c r="C7" s="1">
        <v>30</v>
      </c>
      <c r="D7" s="1">
        <v>190</v>
      </c>
      <c r="E7" s="1">
        <v>5700</v>
      </c>
      <c r="F7" s="1">
        <v>805</v>
      </c>
      <c r="G7" s="5">
        <f t="shared" si="0"/>
        <v>4.2368421052631575</v>
      </c>
      <c r="H7" s="1">
        <f t="shared" si="1"/>
        <v>24149.999999999996</v>
      </c>
      <c r="I7" s="1" t="s">
        <v>15</v>
      </c>
    </row>
    <row r="8" spans="1:10">
      <c r="H8" s="1">
        <f t="shared" si="1"/>
        <v>0</v>
      </c>
    </row>
    <row r="9" spans="1:10">
      <c r="A9" s="2">
        <v>4005900088413</v>
      </c>
      <c r="B9" t="s">
        <v>8</v>
      </c>
      <c r="C9" s="1">
        <v>30</v>
      </c>
      <c r="D9" s="1">
        <v>190</v>
      </c>
      <c r="E9" s="1">
        <v>5700</v>
      </c>
      <c r="F9" s="1">
        <v>620</v>
      </c>
      <c r="G9" s="5">
        <f t="shared" si="0"/>
        <v>3.263157894736842</v>
      </c>
      <c r="H9" s="1">
        <f t="shared" si="1"/>
        <v>18600</v>
      </c>
      <c r="I9" s="1" t="s">
        <v>15</v>
      </c>
    </row>
    <row r="10" spans="1:10">
      <c r="A10" s="2">
        <v>4005900663863</v>
      </c>
      <c r="B10" t="s">
        <v>9</v>
      </c>
      <c r="C10" s="1">
        <v>30</v>
      </c>
      <c r="D10" s="1">
        <v>190</v>
      </c>
      <c r="E10" s="1">
        <v>5700</v>
      </c>
      <c r="F10" s="1">
        <v>300</v>
      </c>
      <c r="G10" s="5">
        <f t="shared" si="0"/>
        <v>1.5789473684210527</v>
      </c>
      <c r="H10" s="1">
        <f t="shared" si="1"/>
        <v>9000</v>
      </c>
      <c r="I10" s="1" t="s">
        <v>15</v>
      </c>
    </row>
    <row r="11" spans="1:10">
      <c r="A11" s="2">
        <v>4005900877973</v>
      </c>
      <c r="B11" t="s">
        <v>10</v>
      </c>
      <c r="C11" s="1">
        <v>30</v>
      </c>
      <c r="D11" s="1">
        <v>190</v>
      </c>
      <c r="E11" s="1">
        <v>5700</v>
      </c>
      <c r="F11" s="1">
        <v>805</v>
      </c>
      <c r="G11" s="5">
        <f t="shared" si="0"/>
        <v>4.2368421052631575</v>
      </c>
      <c r="H11" s="1">
        <f t="shared" si="1"/>
        <v>24149.999999999996</v>
      </c>
      <c r="I11" s="1" t="s">
        <v>15</v>
      </c>
    </row>
    <row r="12" spans="1:10">
      <c r="A12" s="2">
        <v>4005800295652</v>
      </c>
      <c r="B12" t="s">
        <v>11</v>
      </c>
      <c r="C12" s="1">
        <v>30</v>
      </c>
      <c r="D12" s="1">
        <v>190</v>
      </c>
      <c r="E12" s="1">
        <v>5700</v>
      </c>
      <c r="F12" s="1">
        <v>0</v>
      </c>
      <c r="G12" s="5">
        <f t="shared" si="0"/>
        <v>0</v>
      </c>
      <c r="H12" s="1">
        <f t="shared" si="1"/>
        <v>0</v>
      </c>
    </row>
    <row r="13" spans="1:10">
      <c r="A13" s="2">
        <v>4005900088031</v>
      </c>
      <c r="B13" t="s">
        <v>18</v>
      </c>
      <c r="C13" s="1">
        <v>30</v>
      </c>
      <c r="D13" s="1">
        <v>190</v>
      </c>
      <c r="E13" s="1">
        <v>5700</v>
      </c>
      <c r="F13" s="1">
        <v>808</v>
      </c>
      <c r="G13" s="5">
        <f t="shared" si="0"/>
        <v>4.2526315789473683</v>
      </c>
      <c r="H13" s="1">
        <f t="shared" si="1"/>
        <v>24240</v>
      </c>
      <c r="I13" s="1" t="s">
        <v>15</v>
      </c>
    </row>
    <row r="14" spans="1:10">
      <c r="A14" s="2">
        <v>4005900088383</v>
      </c>
      <c r="B14" t="s">
        <v>17</v>
      </c>
      <c r="C14" s="1">
        <v>30</v>
      </c>
      <c r="D14" s="1">
        <v>190</v>
      </c>
      <c r="E14" s="1">
        <v>5700</v>
      </c>
      <c r="F14" s="1">
        <v>480</v>
      </c>
      <c r="G14" s="5">
        <f t="shared" si="0"/>
        <v>2.5263157894736841</v>
      </c>
      <c r="H14" s="1">
        <f t="shared" si="1"/>
        <v>14400</v>
      </c>
      <c r="I14" s="1" t="s">
        <v>15</v>
      </c>
    </row>
    <row r="15" spans="1:10" ht="15">
      <c r="F15" s="7">
        <f>SUM(F5:F14)</f>
        <v>4546</v>
      </c>
      <c r="G15" s="6">
        <f>SUM(G5:G14)</f>
        <v>23.926315789473687</v>
      </c>
      <c r="H15" s="7">
        <f>SUM(H5:H14)</f>
        <v>136380</v>
      </c>
    </row>
    <row r="16" spans="1:10" ht="15">
      <c r="G16" s="6"/>
      <c r="H16" s="7"/>
    </row>
    <row r="17" spans="1:3">
      <c r="A17"/>
      <c r="C17"/>
    </row>
    <row r="25" spans="1:3">
      <c r="A25"/>
      <c r="C25"/>
    </row>
  </sheetData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D2F2EB34777438142BD1F81F9DDFF" ma:contentTypeVersion="14" ma:contentTypeDescription="Een nieuw document maken." ma:contentTypeScope="" ma:versionID="04f5ad020ea5c0c621f087f61ad791b7">
  <xsd:schema xmlns:xsd="http://www.w3.org/2001/XMLSchema" xmlns:xs="http://www.w3.org/2001/XMLSchema" xmlns:p="http://schemas.microsoft.com/office/2006/metadata/properties" xmlns:ns2="220875d1-959a-474c-a19f-779f64c1fbd9" xmlns:ns3="ddd003b3-02c5-4c29-a78e-af3110860229" targetNamespace="http://schemas.microsoft.com/office/2006/metadata/properties" ma:root="true" ma:fieldsID="c6a376619b0ba2870d7a80380c32823a" ns2:_="" ns3:_="">
    <xsd:import namespace="220875d1-959a-474c-a19f-779f64c1fbd9"/>
    <xsd:import namespace="ddd003b3-02c5-4c29-a78e-af31108602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0875d1-959a-474c-a19f-779f64c1fb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c13fceff-a8af-4d0b-94f8-e80a0f4f55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003b3-02c5-4c29-a78e-af31108602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d43f2c3-eba3-4d8a-891d-f82eebb93bde}" ma:internalName="TaxCatchAll" ma:showField="CatchAllData" ma:web="ddd003b3-02c5-4c29-a78e-af31108602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d003b3-02c5-4c29-a78e-af3110860229" xsi:nil="true"/>
    <lcf76f155ced4ddcb4097134ff3c332f xmlns="220875d1-959a-474c-a19f-779f64c1fb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1021B3F-630B-417C-B587-2CF55F6BB6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0875d1-959a-474c-a19f-779f64c1fbd9"/>
    <ds:schemaRef ds:uri="ddd003b3-02c5-4c29-a78e-af3110860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B3398F-48ED-4BE5-A01F-47FFC176B4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0A3FFF-121C-4477-8FAB-1534C2487A3E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220875d1-959a-474c-a19f-779f64c1fbd9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ddd003b3-02c5-4c29-a78e-af311086022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dcterms:created xsi:type="dcterms:W3CDTF">2024-08-08T09:48:51Z</dcterms:created>
  <dcterms:modified xsi:type="dcterms:W3CDTF">2025-01-24T14:21:43Z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0x010100D33D2F2EB34777438142BD1F81F9DDFF</vt:lpwstr>
  </property>
  <property fmtid="{D5CDD505-2E9C-101B-9397-08002B2CF9AE}" pid="3" name="MediaServiceImageTags">
    <vt:lpwstr/>
  </property>
</Properties>
</file>